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795"/>
  </bookViews>
  <sheets>
    <sheet name="Payson Lakes HAB Dat 8_2_16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20" i="1"/>
  <c r="J13" i="1"/>
</calcChain>
</file>

<file path=xl/sharedStrings.xml><?xml version="1.0" encoding="utf-8"?>
<sst xmlns="http://schemas.openxmlformats.org/spreadsheetml/2006/main" count="103" uniqueCount="39">
  <si>
    <t>Rushforth Phycology CyanoHAB Identification/Enumeration</t>
  </si>
  <si>
    <t>Project</t>
  </si>
  <si>
    <t>Payson Lakes HAB/Utah County Health Department</t>
  </si>
  <si>
    <t>Lab</t>
  </si>
  <si>
    <t>Rushforth Phycology</t>
  </si>
  <si>
    <t>Date</t>
  </si>
  <si>
    <t>Community Type</t>
  </si>
  <si>
    <t>Cyanobacteria</t>
  </si>
  <si>
    <t>Analysis Level</t>
  </si>
  <si>
    <t>Lowest taxonomic level possible/Cells per mL</t>
  </si>
  <si>
    <t>Sample Date</t>
  </si>
  <si>
    <t>Lab ID #</t>
  </si>
  <si>
    <t>Sample Site Name</t>
  </si>
  <si>
    <t>Sample Number</t>
  </si>
  <si>
    <t>Sample Type</t>
  </si>
  <si>
    <t>Taxa</t>
  </si>
  <si>
    <t>Algal Category</t>
  </si>
  <si>
    <t>Payson Lakes HAB</t>
  </si>
  <si>
    <t>SR160661</t>
  </si>
  <si>
    <t>Box Lake</t>
  </si>
  <si>
    <t>UCHD 1</t>
  </si>
  <si>
    <t>surface</t>
  </si>
  <si>
    <t>Aphanizomenon flos-aquae</t>
  </si>
  <si>
    <t>Cyanophyta</t>
  </si>
  <si>
    <t>Dolichispermum species</t>
  </si>
  <si>
    <t>Dolichospermum crassum</t>
  </si>
  <si>
    <t>Gloeotrichia echinulata</t>
  </si>
  <si>
    <t>Microcystis aeruginosa</t>
  </si>
  <si>
    <t>SR160659</t>
  </si>
  <si>
    <t>Big East</t>
  </si>
  <si>
    <t>UCHD 2</t>
  </si>
  <si>
    <t>composite</t>
  </si>
  <si>
    <t>Aphanothece species</t>
  </si>
  <si>
    <t>SR160660</t>
  </si>
  <si>
    <t>McClellan Lake</t>
  </si>
  <si>
    <t>UCHD 3</t>
  </si>
  <si>
    <t>Gloeotrichia species</t>
  </si>
  <si>
    <t>Taxa Cells/mL</t>
  </si>
  <si>
    <t>Dolichospermum flos-aquae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</si>
</sst>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80808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4F6228"/>
      </top>
      <bottom/>
      <diagonal/>
    </border>
    <border>
      <left/>
      <right/>
      <top/>
      <bottom style="thin">
        <color rgb="FF4F622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/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/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Font="1"/>
    <xf numFmtId="3" fontId="2" fillId="0" borderId="0" xfId="0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4" workbookViewId="0">
      <selection activeCell="J18" sqref="J18"/>
    </sheetView>
  </sheetViews>
  <sheetFormatPr defaultRowHeight="15" x14ac:dyDescent="0.25"/>
  <cols>
    <col min="4" max="4" width="15" customWidth="1"/>
    <col min="5" max="5" width="8" customWidth="1"/>
    <col min="7" max="7" width="25.42578125" style="18" customWidth="1"/>
    <col min="8" max="8" width="14.42578125" customWidth="1"/>
  </cols>
  <sheetData>
    <row r="1" spans="1:10" x14ac:dyDescent="0.25">
      <c r="A1" s="1" t="s">
        <v>0</v>
      </c>
      <c r="B1" s="1"/>
      <c r="C1" s="2"/>
      <c r="D1" s="2"/>
      <c r="E1" s="3"/>
      <c r="F1" s="3"/>
      <c r="G1" s="2"/>
      <c r="H1" s="2"/>
      <c r="I1" s="2"/>
      <c r="J1" s="1"/>
    </row>
    <row r="2" spans="1:10" ht="15.75" thickBot="1" x14ac:dyDescent="0.3">
      <c r="A2" s="2"/>
      <c r="B2" s="2"/>
      <c r="C2" s="2"/>
      <c r="D2" s="2"/>
      <c r="E2" s="3"/>
      <c r="F2" s="3"/>
      <c r="G2" s="2"/>
      <c r="H2" s="2"/>
      <c r="I2" s="2"/>
      <c r="J2" s="2"/>
    </row>
    <row r="3" spans="1:10" x14ac:dyDescent="0.25">
      <c r="A3" s="5" t="s">
        <v>1</v>
      </c>
      <c r="B3" s="5" t="s">
        <v>2</v>
      </c>
      <c r="C3" s="5"/>
      <c r="D3" s="5"/>
      <c r="E3" s="5"/>
      <c r="F3" s="5"/>
      <c r="G3" s="5"/>
      <c r="H3" s="5"/>
      <c r="I3" s="5"/>
      <c r="J3" s="6"/>
    </row>
    <row r="4" spans="1:10" x14ac:dyDescent="0.25">
      <c r="A4" s="7" t="s">
        <v>3</v>
      </c>
      <c r="B4" s="7" t="s">
        <v>4</v>
      </c>
      <c r="C4" s="7"/>
      <c r="D4" s="7"/>
      <c r="E4" s="8"/>
      <c r="F4" s="8"/>
      <c r="G4" s="7"/>
      <c r="H4" s="7"/>
      <c r="I4" s="7"/>
      <c r="J4" s="7"/>
    </row>
    <row r="5" spans="1:10" x14ac:dyDescent="0.25">
      <c r="A5" s="7" t="s">
        <v>5</v>
      </c>
      <c r="B5" s="9">
        <v>42606</v>
      </c>
      <c r="C5" s="9"/>
      <c r="D5" s="7"/>
      <c r="E5" s="8"/>
      <c r="F5" s="8"/>
      <c r="G5" s="7"/>
      <c r="H5" s="7"/>
      <c r="I5" s="7"/>
      <c r="J5" s="7"/>
    </row>
    <row r="6" spans="1:10" x14ac:dyDescent="0.25">
      <c r="A6" s="7" t="s">
        <v>6</v>
      </c>
      <c r="B6" s="7" t="s">
        <v>7</v>
      </c>
      <c r="C6" s="7"/>
      <c r="D6" s="7"/>
      <c r="E6" s="10"/>
      <c r="F6" s="10"/>
      <c r="G6" s="7"/>
      <c r="H6" s="7"/>
      <c r="I6" s="7"/>
      <c r="J6" s="7"/>
    </row>
    <row r="7" spans="1:10" x14ac:dyDescent="0.25">
      <c r="A7" s="11" t="s">
        <v>8</v>
      </c>
      <c r="B7" s="11" t="s">
        <v>9</v>
      </c>
      <c r="C7" s="11"/>
      <c r="D7" s="11"/>
      <c r="E7" s="11"/>
      <c r="F7" s="11"/>
      <c r="G7" s="11"/>
      <c r="H7" s="11"/>
      <c r="I7" s="11"/>
      <c r="J7" s="12"/>
    </row>
    <row r="8" spans="1:10" ht="25.5" x14ac:dyDescent="0.25">
      <c r="A8" s="13" t="s">
        <v>1</v>
      </c>
      <c r="B8" s="13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37</v>
      </c>
      <c r="J8" s="13"/>
    </row>
    <row r="9" spans="1:10" x14ac:dyDescent="0.25">
      <c r="A9" s="4" t="s">
        <v>17</v>
      </c>
      <c r="B9" s="14">
        <v>42606</v>
      </c>
      <c r="C9" s="7" t="s">
        <v>18</v>
      </c>
      <c r="D9" s="7" t="s">
        <v>19</v>
      </c>
      <c r="E9" s="4" t="s">
        <v>20</v>
      </c>
      <c r="F9" s="7" t="s">
        <v>21</v>
      </c>
      <c r="G9" s="7" t="s">
        <v>22</v>
      </c>
      <c r="H9" s="4" t="s">
        <v>23</v>
      </c>
      <c r="I9" s="16">
        <v>788.37988826815649</v>
      </c>
      <c r="J9" s="15"/>
    </row>
    <row r="10" spans="1:10" x14ac:dyDescent="0.25">
      <c r="A10" s="4" t="s">
        <v>17</v>
      </c>
      <c r="B10" s="14">
        <v>42606</v>
      </c>
      <c r="C10" s="7" t="s">
        <v>18</v>
      </c>
      <c r="D10" s="7" t="s">
        <v>19</v>
      </c>
      <c r="E10" s="4" t="s">
        <v>20</v>
      </c>
      <c r="F10" s="7" t="s">
        <v>21</v>
      </c>
      <c r="G10" s="7" t="s">
        <v>24</v>
      </c>
      <c r="H10" s="4" t="s">
        <v>23</v>
      </c>
      <c r="I10" s="16">
        <v>506.81564245810057</v>
      </c>
      <c r="J10" s="15"/>
    </row>
    <row r="11" spans="1:10" x14ac:dyDescent="0.25">
      <c r="A11" s="4" t="s">
        <v>17</v>
      </c>
      <c r="B11" s="14">
        <v>42606</v>
      </c>
      <c r="C11" s="7" t="s">
        <v>18</v>
      </c>
      <c r="D11" s="7" t="s">
        <v>19</v>
      </c>
      <c r="E11" s="4" t="s">
        <v>20</v>
      </c>
      <c r="F11" s="7" t="s">
        <v>21</v>
      </c>
      <c r="G11" s="7" t="s">
        <v>25</v>
      </c>
      <c r="H11" s="4" t="s">
        <v>23</v>
      </c>
      <c r="I11" s="16">
        <v>6307.0391061452519</v>
      </c>
      <c r="J11" s="15"/>
    </row>
    <row r="12" spans="1:10" x14ac:dyDescent="0.25">
      <c r="A12" s="4" t="s">
        <v>17</v>
      </c>
      <c r="B12" s="14">
        <v>42606</v>
      </c>
      <c r="C12" s="7" t="s">
        <v>18</v>
      </c>
      <c r="D12" s="7" t="s">
        <v>19</v>
      </c>
      <c r="E12" s="4" t="s">
        <v>20</v>
      </c>
      <c r="F12" s="7" t="s">
        <v>21</v>
      </c>
      <c r="G12" s="7" t="s">
        <v>38</v>
      </c>
      <c r="H12" s="4" t="s">
        <v>23</v>
      </c>
      <c r="I12" s="16">
        <v>1126.2569832402235</v>
      </c>
      <c r="J12" s="15"/>
    </row>
    <row r="13" spans="1:10" x14ac:dyDescent="0.25">
      <c r="A13" s="4" t="s">
        <v>17</v>
      </c>
      <c r="B13" s="14">
        <v>42606</v>
      </c>
      <c r="C13" s="7" t="s">
        <v>18</v>
      </c>
      <c r="D13" s="7" t="s">
        <v>19</v>
      </c>
      <c r="E13" s="4" t="s">
        <v>20</v>
      </c>
      <c r="F13" s="7" t="s">
        <v>21</v>
      </c>
      <c r="G13" s="7" t="s">
        <v>26</v>
      </c>
      <c r="H13" s="4" t="s">
        <v>23</v>
      </c>
      <c r="I13" s="16">
        <v>1069944.1340782123</v>
      </c>
      <c r="J13" s="19">
        <f>SUM(I9:I14)</f>
        <v>1087119.5530726258</v>
      </c>
    </row>
    <row r="14" spans="1:10" x14ac:dyDescent="0.25">
      <c r="A14" s="4" t="s">
        <v>17</v>
      </c>
      <c r="B14" s="14">
        <v>42606</v>
      </c>
      <c r="C14" s="7" t="s">
        <v>18</v>
      </c>
      <c r="D14" s="7" t="s">
        <v>19</v>
      </c>
      <c r="E14" s="4" t="s">
        <v>20</v>
      </c>
      <c r="F14" s="7" t="s">
        <v>21</v>
      </c>
      <c r="G14" s="7" t="s">
        <v>27</v>
      </c>
      <c r="H14" s="4" t="s">
        <v>23</v>
      </c>
      <c r="I14" s="16">
        <v>8446.9273743016765</v>
      </c>
      <c r="J14" s="15"/>
    </row>
    <row r="15" spans="1:10" x14ac:dyDescent="0.25">
      <c r="A15" s="4" t="s">
        <v>17</v>
      </c>
      <c r="B15" s="14">
        <v>42606</v>
      </c>
      <c r="C15" s="7" t="s">
        <v>28</v>
      </c>
      <c r="D15" s="7" t="s">
        <v>29</v>
      </c>
      <c r="E15" s="4" t="s">
        <v>30</v>
      </c>
      <c r="F15" s="7" t="s">
        <v>31</v>
      </c>
      <c r="G15" s="7" t="s">
        <v>32</v>
      </c>
      <c r="H15" s="4" t="s">
        <v>23</v>
      </c>
      <c r="I15" s="16">
        <v>2027.2625698324023</v>
      </c>
      <c r="J15" s="15"/>
    </row>
    <row r="16" spans="1:10" x14ac:dyDescent="0.25">
      <c r="A16" s="4" t="s">
        <v>17</v>
      </c>
      <c r="B16" s="14">
        <v>42606</v>
      </c>
      <c r="C16" s="7" t="s">
        <v>28</v>
      </c>
      <c r="D16" s="7" t="s">
        <v>29</v>
      </c>
      <c r="E16" s="4" t="s">
        <v>30</v>
      </c>
      <c r="F16" s="7" t="s">
        <v>31</v>
      </c>
      <c r="G16" s="7" t="s">
        <v>25</v>
      </c>
      <c r="H16" s="4" t="s">
        <v>23</v>
      </c>
      <c r="I16" s="16">
        <v>1295.1955307262569</v>
      </c>
      <c r="J16" s="15"/>
    </row>
    <row r="17" spans="1:10" x14ac:dyDescent="0.25">
      <c r="A17" s="4" t="s">
        <v>17</v>
      </c>
      <c r="B17" s="14">
        <v>42606</v>
      </c>
      <c r="C17" s="7" t="s">
        <v>28</v>
      </c>
      <c r="D17" s="7" t="s">
        <v>29</v>
      </c>
      <c r="E17" s="4" t="s">
        <v>30</v>
      </c>
      <c r="F17" s="7" t="s">
        <v>31</v>
      </c>
      <c r="G17" s="7" t="s">
        <v>27</v>
      </c>
      <c r="H17" s="4" t="s">
        <v>23</v>
      </c>
      <c r="I17" s="16">
        <v>117130.72625698324</v>
      </c>
      <c r="J17" s="19">
        <f>SUM(I14:I17)</f>
        <v>128900.11173184357</v>
      </c>
    </row>
    <row r="18" spans="1:10" x14ac:dyDescent="0.25">
      <c r="A18" s="4" t="s">
        <v>17</v>
      </c>
      <c r="B18" s="14">
        <v>42606</v>
      </c>
      <c r="C18" s="7" t="s">
        <v>33</v>
      </c>
      <c r="D18" s="7" t="s">
        <v>34</v>
      </c>
      <c r="E18" s="4" t="s">
        <v>35</v>
      </c>
      <c r="F18" s="7" t="s">
        <v>31</v>
      </c>
      <c r="G18" s="7" t="s">
        <v>38</v>
      </c>
      <c r="H18" s="4" t="s">
        <v>23</v>
      </c>
      <c r="I18" s="16">
        <v>844.69273743016754</v>
      </c>
      <c r="J18" s="2"/>
    </row>
    <row r="19" spans="1:10" x14ac:dyDescent="0.25">
      <c r="A19" s="4" t="s">
        <v>17</v>
      </c>
      <c r="B19" s="14">
        <v>42606</v>
      </c>
      <c r="C19" s="7" t="s">
        <v>33</v>
      </c>
      <c r="D19" s="7" t="s">
        <v>34</v>
      </c>
      <c r="E19" s="4" t="s">
        <v>35</v>
      </c>
      <c r="F19" s="7" t="s">
        <v>31</v>
      </c>
      <c r="G19" s="7" t="s">
        <v>26</v>
      </c>
      <c r="H19" s="4" t="s">
        <v>23</v>
      </c>
      <c r="I19" s="16">
        <v>3879617.4301675977</v>
      </c>
      <c r="J19" s="2"/>
    </row>
    <row r="20" spans="1:10" x14ac:dyDescent="0.25">
      <c r="A20" s="4" t="s">
        <v>17</v>
      </c>
      <c r="B20" s="14">
        <v>42606</v>
      </c>
      <c r="C20" s="7" t="s">
        <v>33</v>
      </c>
      <c r="D20" s="7" t="s">
        <v>34</v>
      </c>
      <c r="E20" s="4" t="s">
        <v>35</v>
      </c>
      <c r="F20" s="7" t="s">
        <v>31</v>
      </c>
      <c r="G20" s="7" t="s">
        <v>36</v>
      </c>
      <c r="H20" s="4" t="s">
        <v>23</v>
      </c>
      <c r="I20" s="16">
        <v>32436.201117318436</v>
      </c>
      <c r="J20" s="20">
        <f>SUM(I18:I20)</f>
        <v>3912898.3240223466</v>
      </c>
    </row>
    <row r="21" spans="1:10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2"/>
    </row>
    <row r="22" spans="1:10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2"/>
    </row>
    <row r="23" spans="1:10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2"/>
    </row>
    <row r="24" spans="1:10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2"/>
    </row>
    <row r="25" spans="1:10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2"/>
    </row>
    <row r="26" spans="1:10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2"/>
    </row>
    <row r="27" spans="1:10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2"/>
    </row>
  </sheetData>
  <dataValidations count="2">
    <dataValidation allowBlank="1" showInputMessage="1" showErrorMessage="1" promptTitle="Choose level of analysis" sqref="F5:F7"/>
    <dataValidation allowBlank="1" showInputMessage="1" showErrorMessage="1" promptTitle="Select Level of Analysis" sqref="F2:F3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Payson Lakes HAB Dat 8_2_16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Rushforth</dc:creator>
  <cp:lastModifiedBy>Jodi Gardberg</cp:lastModifiedBy>
  <cp:lastPrinted>2016-08-27T03:29:57Z</cp:lastPrinted>
  <dcterms:created xsi:type="dcterms:W3CDTF">2016-08-27T03:27:32Z</dcterms:created>
  <dcterms:modified xsi:type="dcterms:W3CDTF">2016-08-29T17:04:41Z</dcterms:modified>
</cp:coreProperties>
</file>